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cho\Desktop\"/>
    </mc:Choice>
  </mc:AlternateContent>
  <xr:revisionPtr revIDLastSave="0" documentId="13_ncr:1_{8AD509D5-095E-47A1-AF3B-26C72698FF2B}" xr6:coauthVersionLast="47" xr6:coauthVersionMax="47" xr10:uidLastSave="{00000000-0000-0000-0000-000000000000}"/>
  <bookViews>
    <workbookView xWindow="-38520" yWindow="-2085" windowWidth="38640" windowHeight="21240" xr2:uid="{20548017-B702-4FE3-A200-7A40C71A941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20" i="2"/>
  <c r="F21" i="2"/>
  <c r="F22" i="2"/>
  <c r="F23" i="2"/>
  <c r="F24" i="2"/>
  <c r="F18" i="2"/>
  <c r="O9" i="1"/>
  <c r="F25" i="2" l="1"/>
</calcChain>
</file>

<file path=xl/sharedStrings.xml><?xml version="1.0" encoding="utf-8"?>
<sst xmlns="http://schemas.openxmlformats.org/spreadsheetml/2006/main" count="139" uniqueCount="93">
  <si>
    <t xml:space="preserve">Chiller 고장 </t>
    <phoneticPr fontId="1" type="noConversion"/>
  </si>
  <si>
    <t>알람 유무</t>
    <phoneticPr fontId="1" type="noConversion"/>
  </si>
  <si>
    <t xml:space="preserve">있음 </t>
    <phoneticPr fontId="1" type="noConversion"/>
  </si>
  <si>
    <t>없음</t>
    <phoneticPr fontId="1" type="noConversion"/>
  </si>
  <si>
    <t>level Alarm</t>
    <phoneticPr fontId="1" type="noConversion"/>
  </si>
  <si>
    <t>Flow Alarm</t>
    <phoneticPr fontId="1" type="noConversion"/>
  </si>
  <si>
    <t>Temp Alarm</t>
    <phoneticPr fontId="1" type="noConversion"/>
  </si>
  <si>
    <t xml:space="preserve">수위확인 </t>
    <phoneticPr fontId="1" type="noConversion"/>
  </si>
  <si>
    <t xml:space="preserve">정상 </t>
    <phoneticPr fontId="1" type="noConversion"/>
  </si>
  <si>
    <t>낮음</t>
    <phoneticPr fontId="1" type="noConversion"/>
  </si>
  <si>
    <t xml:space="preserve">배선확인 </t>
    <phoneticPr fontId="1" type="noConversion"/>
  </si>
  <si>
    <t>단선</t>
    <phoneticPr fontId="1" type="noConversion"/>
  </si>
  <si>
    <t xml:space="preserve">sensor  확인 </t>
    <phoneticPr fontId="1" type="noConversion"/>
  </si>
  <si>
    <t xml:space="preserve">물보충 </t>
    <phoneticPr fontId="1" type="noConversion"/>
  </si>
  <si>
    <t xml:space="preserve">해결 </t>
    <phoneticPr fontId="1" type="noConversion"/>
  </si>
  <si>
    <t xml:space="preserve">유동 유무 </t>
    <phoneticPr fontId="1" type="noConversion"/>
  </si>
  <si>
    <t>정상</t>
    <phoneticPr fontId="1" type="noConversion"/>
  </si>
  <si>
    <t>판정</t>
    <phoneticPr fontId="1" type="noConversion"/>
  </si>
  <si>
    <t xml:space="preserve">판정 </t>
    <phoneticPr fontId="1" type="noConversion"/>
  </si>
  <si>
    <t xml:space="preserve">검토 </t>
    <phoneticPr fontId="1" type="noConversion"/>
  </si>
  <si>
    <t>level1</t>
    <phoneticPr fontId="1" type="noConversion"/>
  </si>
  <si>
    <t>항목</t>
    <phoneticPr fontId="1" type="noConversion"/>
  </si>
  <si>
    <t>level2</t>
    <phoneticPr fontId="1" type="noConversion"/>
  </si>
  <si>
    <t xml:space="preserve">항목 </t>
    <phoneticPr fontId="1" type="noConversion"/>
  </si>
  <si>
    <t xml:space="preserve">배선복구 </t>
    <phoneticPr fontId="1" type="noConversion"/>
  </si>
  <si>
    <t>비정상</t>
    <phoneticPr fontId="1" type="noConversion"/>
  </si>
  <si>
    <t xml:space="preserve">유동 없음 </t>
    <phoneticPr fontId="1" type="noConversion"/>
  </si>
  <si>
    <t>?</t>
    <phoneticPr fontId="1" type="noConversion"/>
  </si>
  <si>
    <t xml:space="preserve">펌프구동 </t>
    <phoneticPr fontId="1" type="noConversion"/>
  </si>
  <si>
    <t>작동상태</t>
    <phoneticPr fontId="1" type="noConversion"/>
  </si>
  <si>
    <t>fan 구동</t>
    <phoneticPr fontId="1" type="noConversion"/>
  </si>
  <si>
    <t>압축펌프 구동</t>
    <phoneticPr fontId="1" type="noConversion"/>
  </si>
  <si>
    <t>구동안됨</t>
    <phoneticPr fontId="1" type="noConversion"/>
  </si>
  <si>
    <t>배관막힘확인</t>
    <phoneticPr fontId="1" type="noConversion"/>
  </si>
  <si>
    <t xml:space="preserve">마그넷 드라이브 확인 </t>
    <phoneticPr fontId="1" type="noConversion"/>
  </si>
  <si>
    <t>배관 교체</t>
    <phoneticPr fontId="1" type="noConversion"/>
  </si>
  <si>
    <t>Level3</t>
    <phoneticPr fontId="1" type="noConversion"/>
  </si>
  <si>
    <t>Level4</t>
    <phoneticPr fontId="1" type="noConversion"/>
  </si>
  <si>
    <t>Level5</t>
    <phoneticPr fontId="1" type="noConversion"/>
  </si>
  <si>
    <t>Level6</t>
    <phoneticPr fontId="1" type="noConversion"/>
  </si>
  <si>
    <t>Level7</t>
    <phoneticPr fontId="1" type="noConversion"/>
  </si>
  <si>
    <t>Level0</t>
    <phoneticPr fontId="1" type="noConversion"/>
  </si>
  <si>
    <t>전원인가</t>
    <phoneticPr fontId="1" type="noConversion"/>
  </si>
  <si>
    <t xml:space="preserve">가능 </t>
    <phoneticPr fontId="1" type="noConversion"/>
  </si>
  <si>
    <t>불가능</t>
    <phoneticPr fontId="1" type="noConversion"/>
  </si>
  <si>
    <r>
      <rPr>
        <sz val="11"/>
        <color rgb="FFFFC000"/>
        <rFont val="맑은 고딕"/>
        <family val="3"/>
        <charset val="129"/>
        <scheme val="minor"/>
      </rPr>
      <t>복구안됨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1" type="noConversion"/>
  </si>
  <si>
    <t>가져다 버려</t>
    <phoneticPr fontId="1" type="noConversion"/>
  </si>
  <si>
    <t>해결</t>
    <phoneticPr fontId="1" type="noConversion"/>
  </si>
  <si>
    <r>
      <rPr>
        <sz val="11"/>
        <color rgb="FF00B0F0"/>
        <rFont val="맑은 고딕"/>
        <family val="3"/>
        <charset val="129"/>
        <scheme val="minor"/>
      </rPr>
      <t>높음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1" type="noConversion"/>
  </si>
  <si>
    <t>센서교체</t>
    <phoneticPr fontId="1" type="noConversion"/>
  </si>
  <si>
    <t>Level8</t>
    <phoneticPr fontId="1" type="noConversion"/>
  </si>
  <si>
    <t>구동없음</t>
    <phoneticPr fontId="1" type="noConversion"/>
  </si>
  <si>
    <t>펌프교체</t>
    <phoneticPr fontId="1" type="noConversion"/>
  </si>
  <si>
    <t>막힘</t>
    <phoneticPr fontId="1" type="noConversion"/>
  </si>
  <si>
    <t xml:space="preserve">센서배선확인 </t>
    <phoneticPr fontId="1" type="noConversion"/>
  </si>
  <si>
    <t>센서배선확인</t>
  </si>
  <si>
    <t xml:space="preserve">펌프배선확인 </t>
    <phoneticPr fontId="1" type="noConversion"/>
  </si>
  <si>
    <t>답없음</t>
    <phoneticPr fontId="1" type="noConversion"/>
  </si>
  <si>
    <t>주요 생산 품목</t>
    <phoneticPr fontId="1" type="noConversion"/>
  </si>
  <si>
    <t xml:space="preserve">생산능력 </t>
    <phoneticPr fontId="1" type="noConversion"/>
  </si>
  <si>
    <t xml:space="preserve">600MV Mobile Laser Cleaner (Yag Laser) </t>
    <phoneticPr fontId="1" type="noConversion"/>
  </si>
  <si>
    <t xml:space="preserve">400S Laser Cleaning System : </t>
    <phoneticPr fontId="1" type="noConversion"/>
  </si>
  <si>
    <t>40대/년</t>
    <phoneticPr fontId="1" type="noConversion"/>
  </si>
  <si>
    <t>100P, 30P, 20P Mobile Laser Cleaner (Fiber Laser)</t>
    <phoneticPr fontId="1" type="noConversion"/>
  </si>
  <si>
    <t>CO2 Cleaner Module(sm201, sm202, sm204)</t>
    <phoneticPr fontId="1" type="noConversion"/>
  </si>
  <si>
    <t>CO2 Inner Nozzle</t>
    <phoneticPr fontId="1" type="noConversion"/>
  </si>
  <si>
    <t>Nozzle (1P, 4P, 7P, 90mm 외)</t>
    <phoneticPr fontId="1" type="noConversion"/>
  </si>
  <si>
    <t>C3100</t>
    <phoneticPr fontId="1" type="noConversion"/>
  </si>
  <si>
    <t>CO2 Cleaner</t>
    <phoneticPr fontId="1" type="noConversion"/>
  </si>
  <si>
    <t>Laser Cleaner</t>
    <phoneticPr fontId="1" type="noConversion"/>
  </si>
  <si>
    <t>15 대/월</t>
    <phoneticPr fontId="1" type="noConversion"/>
  </si>
  <si>
    <t xml:space="preserve"> 15대/월</t>
    <phoneticPr fontId="1" type="noConversion"/>
  </si>
  <si>
    <t xml:space="preserve"> 60대/월</t>
    <phoneticPr fontId="1" type="noConversion"/>
  </si>
  <si>
    <t xml:space="preserve">  4800EA/월</t>
    <phoneticPr fontId="1" type="noConversion"/>
  </si>
  <si>
    <t xml:space="preserve"> 240Set/월</t>
    <phoneticPr fontId="1" type="noConversion"/>
  </si>
  <si>
    <t xml:space="preserve"> 20대/년</t>
    <phoneticPr fontId="1" type="noConversion"/>
  </si>
  <si>
    <t>비고</t>
    <phoneticPr fontId="1" type="noConversion"/>
  </si>
  <si>
    <t>설비명</t>
    <phoneticPr fontId="1" type="noConversion"/>
  </si>
  <si>
    <t>구입처</t>
    <phoneticPr fontId="1" type="noConversion"/>
  </si>
  <si>
    <t>현미경</t>
    <phoneticPr fontId="1" type="noConversion"/>
  </si>
  <si>
    <t>Nozzle Test Module</t>
    <phoneticPr fontId="1" type="noConversion"/>
  </si>
  <si>
    <t>Leakage Test Module</t>
    <phoneticPr fontId="1" type="noConversion"/>
  </si>
  <si>
    <t xml:space="preserve">UV 경화기 </t>
    <phoneticPr fontId="1" type="noConversion"/>
  </si>
  <si>
    <t>Inner Nozzle 검사기</t>
    <phoneticPr fontId="1" type="noConversion"/>
  </si>
  <si>
    <t xml:space="preserve">Laser Marking System </t>
    <phoneticPr fontId="1" type="noConversion"/>
  </si>
  <si>
    <t>수량</t>
    <phoneticPr fontId="1" type="noConversion"/>
  </si>
  <si>
    <t>600mv</t>
    <phoneticPr fontId="1" type="noConversion"/>
  </si>
  <si>
    <t>400s</t>
    <phoneticPr fontId="1" type="noConversion"/>
  </si>
  <si>
    <t>100p</t>
    <phoneticPr fontId="1" type="noConversion"/>
  </si>
  <si>
    <t>sm201</t>
    <phoneticPr fontId="1" type="noConversion"/>
  </si>
  <si>
    <t>inner nozzle</t>
    <phoneticPr fontId="1" type="noConversion"/>
  </si>
  <si>
    <t>nozzle</t>
    <phoneticPr fontId="1" type="noConversion"/>
  </si>
  <si>
    <t>c3100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</si>
</sst>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FFC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theme="7"/>
      <name val="맑은 고딕"/>
      <family val="2"/>
      <charset val="129"/>
      <scheme val="minor"/>
    </font>
    <font>
      <sz val="11"/>
      <color theme="7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1" xfId="0" applyFont="1" applyBorder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9" fillId="0" borderId="0" xfId="1">
      <alignment vertical="center"/>
    </xf>
    <xf numFmtId="0" fontId="0" fillId="0" borderId="0" xfId="0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8" borderId="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194A-F23A-4A21-8313-9E729C5EED18}">
  <dimension ref="A3:AA58"/>
  <sheetViews>
    <sheetView tabSelected="1" workbookViewId="0">
      <selection activeCell="C5" sqref="C5:C58"/>
    </sheetView>
  </sheetViews>
  <sheetFormatPr defaultRowHeight="16.5" x14ac:dyDescent="0.3"/>
  <cols>
    <col min="4" max="4" width="14.25" customWidth="1"/>
    <col min="5" max="5" width="11.125" customWidth="1"/>
    <col min="6" max="6" width="12.625" customWidth="1"/>
    <col min="7" max="7" width="11.375" customWidth="1"/>
    <col min="8" max="8" width="13.5" customWidth="1"/>
    <col min="9" max="9" width="10.25" customWidth="1"/>
    <col min="11" max="11" width="12.875" customWidth="1"/>
    <col min="12" max="12" width="21.25" customWidth="1"/>
    <col min="14" max="14" width="13.25" customWidth="1"/>
    <col min="16" max="16" width="19.75" customWidth="1"/>
    <col min="18" max="18" width="10.25" customWidth="1"/>
    <col min="19" max="19" width="14.375" customWidth="1"/>
    <col min="20" max="20" width="9.25" customWidth="1"/>
    <col min="21" max="21" width="12.75" customWidth="1"/>
    <col min="22" max="26" width="14.375" customWidth="1"/>
  </cols>
  <sheetData>
    <row r="3" spans="1:27" x14ac:dyDescent="0.3">
      <c r="A3" t="s">
        <v>41</v>
      </c>
      <c r="C3" s="69" t="s">
        <v>20</v>
      </c>
      <c r="D3" s="70"/>
      <c r="E3" s="77" t="s">
        <v>22</v>
      </c>
      <c r="F3" s="78"/>
      <c r="G3" s="79" t="s">
        <v>36</v>
      </c>
      <c r="H3" s="80"/>
      <c r="I3" s="81"/>
      <c r="J3" s="82" t="s">
        <v>37</v>
      </c>
      <c r="K3" s="83"/>
      <c r="L3" s="84" t="s">
        <v>38</v>
      </c>
      <c r="M3" s="85"/>
      <c r="N3" s="82" t="s">
        <v>39</v>
      </c>
      <c r="O3" s="83"/>
      <c r="P3" s="79" t="s">
        <v>40</v>
      </c>
      <c r="Q3" s="81"/>
      <c r="R3" s="51" t="s">
        <v>50</v>
      </c>
      <c r="S3" s="51"/>
      <c r="T3" s="51"/>
      <c r="U3" s="51"/>
      <c r="V3" s="51"/>
      <c r="W3" s="51"/>
      <c r="X3" s="51"/>
      <c r="Y3" s="51"/>
      <c r="Z3" s="51"/>
    </row>
    <row r="4" spans="1:27" x14ac:dyDescent="0.3">
      <c r="C4" s="4" t="s">
        <v>21</v>
      </c>
      <c r="D4" s="4" t="s">
        <v>17</v>
      </c>
      <c r="E4" s="1" t="s">
        <v>21</v>
      </c>
      <c r="F4" s="1" t="s">
        <v>17</v>
      </c>
      <c r="G4" s="2" t="s">
        <v>23</v>
      </c>
      <c r="H4" s="2" t="s">
        <v>19</v>
      </c>
      <c r="I4" s="2" t="s">
        <v>18</v>
      </c>
      <c r="J4" s="3" t="s">
        <v>21</v>
      </c>
      <c r="K4" s="3" t="s">
        <v>17</v>
      </c>
      <c r="L4" s="3" t="s">
        <v>21</v>
      </c>
      <c r="M4" s="3" t="s">
        <v>17</v>
      </c>
      <c r="N4" s="3" t="s">
        <v>21</v>
      </c>
      <c r="O4" s="3" t="s">
        <v>17</v>
      </c>
      <c r="P4" s="3" t="s">
        <v>21</v>
      </c>
      <c r="Q4" s="3" t="s">
        <v>17</v>
      </c>
      <c r="R4" s="3" t="s">
        <v>21</v>
      </c>
      <c r="S4" s="3"/>
      <c r="T4" s="3"/>
      <c r="U4" s="3"/>
      <c r="V4" s="3"/>
      <c r="W4" s="3"/>
      <c r="X4" s="3"/>
      <c r="Y4" s="3"/>
      <c r="Z4" s="3" t="s">
        <v>17</v>
      </c>
    </row>
    <row r="5" spans="1:27" x14ac:dyDescent="0.3">
      <c r="A5" t="s">
        <v>0</v>
      </c>
      <c r="C5" s="71" t="s">
        <v>42</v>
      </c>
      <c r="D5" s="71" t="s">
        <v>43</v>
      </c>
      <c r="E5" s="74" t="s">
        <v>1</v>
      </c>
      <c r="F5" s="74" t="s">
        <v>2</v>
      </c>
      <c r="G5" s="43" t="s">
        <v>4</v>
      </c>
      <c r="H5" s="43" t="s">
        <v>7</v>
      </c>
      <c r="I5" s="67" t="s">
        <v>48</v>
      </c>
      <c r="L5" s="43" t="s">
        <v>54</v>
      </c>
      <c r="M5" s="48" t="s">
        <v>8</v>
      </c>
      <c r="P5" t="s">
        <v>12</v>
      </c>
      <c r="Q5" s="5" t="s">
        <v>16</v>
      </c>
      <c r="Z5" s="8" t="s">
        <v>46</v>
      </c>
      <c r="AA5" s="13"/>
    </row>
    <row r="6" spans="1:27" x14ac:dyDescent="0.3">
      <c r="C6" s="72"/>
      <c r="D6" s="72"/>
      <c r="E6" s="75"/>
      <c r="F6" s="75"/>
      <c r="G6" s="44"/>
      <c r="H6" s="44"/>
      <c r="I6" s="44"/>
      <c r="L6" s="44"/>
      <c r="M6" s="49"/>
      <c r="Q6" s="6" t="s">
        <v>25</v>
      </c>
      <c r="R6" t="s">
        <v>49</v>
      </c>
      <c r="Z6" s="9" t="s">
        <v>47</v>
      </c>
      <c r="AA6" s="13"/>
    </row>
    <row r="7" spans="1:27" x14ac:dyDescent="0.3">
      <c r="C7" s="72"/>
      <c r="D7" s="72"/>
      <c r="E7" s="75"/>
      <c r="F7" s="75"/>
      <c r="G7" s="44"/>
      <c r="H7" s="44"/>
      <c r="I7" s="44"/>
      <c r="L7" s="44"/>
      <c r="M7" s="50"/>
      <c r="Q7" s="6"/>
      <c r="Z7" s="10"/>
      <c r="AA7" s="13"/>
    </row>
    <row r="8" spans="1:27" x14ac:dyDescent="0.3">
      <c r="C8" s="72"/>
      <c r="D8" s="72"/>
      <c r="E8" s="75"/>
      <c r="F8" s="75"/>
      <c r="G8" s="44"/>
      <c r="H8" s="44"/>
      <c r="I8" s="44"/>
      <c r="L8" s="44"/>
      <c r="M8" s="58" t="s">
        <v>11</v>
      </c>
      <c r="N8" s="43" t="s">
        <v>24</v>
      </c>
      <c r="O8" s="65" t="s">
        <v>14</v>
      </c>
      <c r="P8" s="65"/>
      <c r="Q8" s="65"/>
      <c r="R8" s="65"/>
      <c r="S8" s="7"/>
      <c r="T8" s="7"/>
      <c r="U8" s="7"/>
      <c r="V8" s="7"/>
      <c r="W8" s="7"/>
      <c r="X8" s="7"/>
      <c r="Y8" s="7"/>
      <c r="Z8" s="11"/>
      <c r="AA8" s="13"/>
    </row>
    <row r="9" spans="1:27" x14ac:dyDescent="0.3">
      <c r="C9" s="72"/>
      <c r="D9" s="72"/>
      <c r="E9" s="75"/>
      <c r="F9" s="75"/>
      <c r="G9" s="44"/>
      <c r="H9" s="44"/>
      <c r="I9" s="45"/>
      <c r="L9" s="45"/>
      <c r="M9" s="59"/>
      <c r="N9" s="45"/>
      <c r="O9" s="23" t="str">
        <f>HYPERLINK("Sheet1!P5","비정상" )</f>
        <v>비정상</v>
      </c>
      <c r="Z9" s="12"/>
      <c r="AA9" s="13"/>
    </row>
    <row r="10" spans="1:27" x14ac:dyDescent="0.3">
      <c r="C10" s="72"/>
      <c r="D10" s="72"/>
      <c r="E10" s="75"/>
      <c r="F10" s="75"/>
      <c r="G10" s="44"/>
      <c r="H10" s="44"/>
      <c r="I10" s="68" t="s">
        <v>9</v>
      </c>
      <c r="J10" s="43" t="s">
        <v>13</v>
      </c>
      <c r="K10" s="64" t="s">
        <v>47</v>
      </c>
      <c r="L10" s="65"/>
      <c r="M10" s="65"/>
      <c r="N10" s="65"/>
      <c r="O10" s="65"/>
      <c r="P10" s="65"/>
      <c r="Q10" s="65"/>
      <c r="R10" s="65"/>
      <c r="S10" s="7"/>
      <c r="T10" s="7"/>
      <c r="U10" s="7"/>
      <c r="V10" s="7"/>
      <c r="W10" s="7"/>
      <c r="X10" s="7"/>
      <c r="Y10" s="7"/>
      <c r="Z10" s="11"/>
      <c r="AA10" s="13"/>
    </row>
    <row r="11" spans="1:27" x14ac:dyDescent="0.3">
      <c r="C11" s="72"/>
      <c r="D11" s="72"/>
      <c r="E11" s="75"/>
      <c r="F11" s="75"/>
      <c r="G11" s="44"/>
      <c r="H11" s="44"/>
      <c r="I11" s="45"/>
      <c r="J11" s="45"/>
      <c r="K11" s="18" t="s">
        <v>45</v>
      </c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12"/>
      <c r="AA11" s="13"/>
    </row>
    <row r="12" spans="1:27" x14ac:dyDescent="0.3">
      <c r="C12" s="72"/>
      <c r="D12" s="72"/>
      <c r="E12" s="75"/>
      <c r="F12" s="75"/>
      <c r="G12" s="46" t="s">
        <v>5</v>
      </c>
      <c r="H12" s="43" t="s">
        <v>15</v>
      </c>
      <c r="I12" s="60" t="s">
        <v>16</v>
      </c>
      <c r="S12" s="44" t="s">
        <v>55</v>
      </c>
      <c r="T12" s="44" t="s">
        <v>16</v>
      </c>
      <c r="W12" s="44" t="s">
        <v>12</v>
      </c>
      <c r="X12" t="s">
        <v>16</v>
      </c>
      <c r="Y12" t="s">
        <v>14</v>
      </c>
      <c r="Z12" s="12"/>
      <c r="AA12" s="13"/>
    </row>
    <row r="13" spans="1:27" x14ac:dyDescent="0.3">
      <c r="C13" s="72"/>
      <c r="D13" s="72"/>
      <c r="E13" s="75"/>
      <c r="F13" s="75"/>
      <c r="G13" s="47"/>
      <c r="H13" s="44"/>
      <c r="I13" s="61"/>
      <c r="S13" s="44"/>
      <c r="T13" s="45"/>
      <c r="W13" s="45"/>
      <c r="X13" t="s">
        <v>25</v>
      </c>
      <c r="Y13" t="s">
        <v>27</v>
      </c>
      <c r="Z13" s="12"/>
      <c r="AA13" s="13"/>
    </row>
    <row r="14" spans="1:27" x14ac:dyDescent="0.3">
      <c r="C14" s="72"/>
      <c r="D14" s="72"/>
      <c r="E14" s="75"/>
      <c r="F14" s="75"/>
      <c r="G14" s="47"/>
      <c r="H14" s="44"/>
      <c r="I14" s="61"/>
      <c r="S14" s="44"/>
      <c r="T14" s="43" t="s">
        <v>11</v>
      </c>
      <c r="U14" s="43" t="s">
        <v>24</v>
      </c>
      <c r="V14" s="57" t="s">
        <v>47</v>
      </c>
      <c r="W14" s="57"/>
      <c r="X14" s="57"/>
      <c r="Y14" s="57"/>
      <c r="Z14" s="12"/>
      <c r="AA14" s="13"/>
    </row>
    <row r="15" spans="1:27" x14ac:dyDescent="0.3">
      <c r="C15" s="72"/>
      <c r="D15" s="72"/>
      <c r="E15" s="75"/>
      <c r="F15" s="75"/>
      <c r="G15" s="47"/>
      <c r="H15" s="44"/>
      <c r="I15" s="62"/>
      <c r="N15" s="20"/>
      <c r="O15" s="20"/>
      <c r="P15" s="20"/>
      <c r="Q15" s="20"/>
      <c r="R15" s="21"/>
      <c r="S15" s="44"/>
      <c r="T15" s="44"/>
      <c r="U15" s="44"/>
      <c r="V15" t="s">
        <v>25</v>
      </c>
      <c r="Z15" s="12"/>
      <c r="AA15" s="13"/>
    </row>
    <row r="16" spans="1:27" x14ac:dyDescent="0.3">
      <c r="C16" s="72"/>
      <c r="D16" s="72"/>
      <c r="E16" s="75"/>
      <c r="F16" s="75"/>
      <c r="G16" s="47"/>
      <c r="H16" s="44"/>
      <c r="I16" s="43" t="s">
        <v>26</v>
      </c>
      <c r="J16" s="43" t="s">
        <v>28</v>
      </c>
      <c r="K16" s="43" t="s">
        <v>16</v>
      </c>
      <c r="L16" s="43" t="s">
        <v>33</v>
      </c>
      <c r="M16" s="43" t="s">
        <v>8</v>
      </c>
      <c r="P16" t="s">
        <v>34</v>
      </c>
      <c r="Q16" t="s">
        <v>16</v>
      </c>
      <c r="R16" s="52" t="s">
        <v>57</v>
      </c>
      <c r="S16" s="53"/>
      <c r="T16" s="53"/>
      <c r="U16" s="53"/>
      <c r="V16" s="53"/>
      <c r="W16" s="53"/>
      <c r="X16" s="53"/>
      <c r="Y16" s="54"/>
      <c r="Z16" s="12"/>
      <c r="AA16" s="13"/>
    </row>
    <row r="17" spans="3:27" x14ac:dyDescent="0.3">
      <c r="C17" s="72"/>
      <c r="D17" s="72"/>
      <c r="E17" s="75"/>
      <c r="F17" s="75"/>
      <c r="G17" s="47"/>
      <c r="H17" s="44"/>
      <c r="I17" s="44"/>
      <c r="J17" s="44"/>
      <c r="K17" s="44"/>
      <c r="L17" s="44"/>
      <c r="M17" s="45"/>
      <c r="Q17" t="s">
        <v>25</v>
      </c>
      <c r="R17" t="s">
        <v>52</v>
      </c>
      <c r="Z17" s="12"/>
      <c r="AA17" s="13"/>
    </row>
    <row r="18" spans="3:27" x14ac:dyDescent="0.3">
      <c r="C18" s="72"/>
      <c r="D18" s="72"/>
      <c r="E18" s="75"/>
      <c r="F18" s="75"/>
      <c r="G18" s="47"/>
      <c r="H18" s="44"/>
      <c r="I18" s="44"/>
      <c r="J18" s="44"/>
      <c r="K18" s="44"/>
      <c r="L18" s="44"/>
      <c r="M18" s="43" t="s">
        <v>53</v>
      </c>
      <c r="N18" s="43" t="s">
        <v>35</v>
      </c>
      <c r="O18" s="52" t="s">
        <v>14</v>
      </c>
      <c r="P18" s="53"/>
      <c r="Q18" s="53"/>
      <c r="R18" s="53"/>
      <c r="S18" s="53"/>
      <c r="T18" s="53"/>
      <c r="U18" s="53"/>
      <c r="V18" s="53"/>
      <c r="W18" s="53"/>
      <c r="X18" s="53"/>
      <c r="Y18" s="54"/>
      <c r="Z18" s="12"/>
      <c r="AA18" s="13"/>
    </row>
    <row r="19" spans="3:27" x14ac:dyDescent="0.3">
      <c r="C19" s="72"/>
      <c r="D19" s="72"/>
      <c r="E19" s="75"/>
      <c r="F19" s="75"/>
      <c r="G19" s="47"/>
      <c r="H19" s="44"/>
      <c r="I19" s="44"/>
      <c r="J19" s="44"/>
      <c r="K19" s="44"/>
      <c r="L19" s="44"/>
      <c r="M19" s="45"/>
      <c r="N19" s="63"/>
      <c r="O19" s="17" t="s">
        <v>25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2"/>
      <c r="AA19" s="13"/>
    </row>
    <row r="20" spans="3:27" x14ac:dyDescent="0.3">
      <c r="C20" s="72"/>
      <c r="D20" s="72"/>
      <c r="E20" s="75"/>
      <c r="F20" s="75"/>
      <c r="G20" s="47"/>
      <c r="H20" s="44"/>
      <c r="I20" s="44"/>
      <c r="J20" s="44"/>
      <c r="K20" s="43" t="s">
        <v>51</v>
      </c>
      <c r="L20" s="43" t="s">
        <v>56</v>
      </c>
      <c r="M20" s="55" t="s">
        <v>8</v>
      </c>
      <c r="N20" s="56"/>
      <c r="O20" s="56"/>
      <c r="P20" s="56"/>
      <c r="Q20" s="56"/>
      <c r="R20" t="s">
        <v>52</v>
      </c>
      <c r="Z20" s="12"/>
      <c r="AA20" s="13"/>
    </row>
    <row r="21" spans="3:27" x14ac:dyDescent="0.3">
      <c r="C21" s="72"/>
      <c r="D21" s="72"/>
      <c r="E21" s="75"/>
      <c r="F21" s="75"/>
      <c r="G21" s="47"/>
      <c r="H21" s="44"/>
      <c r="I21" s="44"/>
      <c r="J21" s="44"/>
      <c r="K21" s="44"/>
      <c r="L21" s="44"/>
      <c r="M21" s="43" t="s">
        <v>11</v>
      </c>
      <c r="N21" s="15" t="s">
        <v>24</v>
      </c>
      <c r="O21" s="52" t="s">
        <v>14</v>
      </c>
      <c r="P21" s="53"/>
      <c r="Q21" s="53"/>
      <c r="R21" s="53"/>
      <c r="S21" s="53"/>
      <c r="T21" s="53"/>
      <c r="U21" s="53"/>
      <c r="V21" s="53"/>
      <c r="W21" s="53"/>
      <c r="X21" s="53"/>
      <c r="Y21" s="54"/>
      <c r="Z21" s="12"/>
      <c r="AA21" s="13"/>
    </row>
    <row r="22" spans="3:27" x14ac:dyDescent="0.3">
      <c r="C22" s="72"/>
      <c r="D22" s="72"/>
      <c r="E22" s="75"/>
      <c r="F22" s="75"/>
      <c r="G22" s="47"/>
      <c r="H22" s="45"/>
      <c r="I22" s="45"/>
      <c r="J22" s="45"/>
      <c r="K22" s="45"/>
      <c r="L22" s="45"/>
      <c r="M22" s="45"/>
      <c r="N22" s="15"/>
      <c r="O22" t="s">
        <v>25</v>
      </c>
      <c r="P22" s="66"/>
      <c r="Q22" s="66"/>
      <c r="R22" t="s">
        <v>52</v>
      </c>
      <c r="Z22" s="12"/>
      <c r="AA22" s="13"/>
    </row>
    <row r="23" spans="3:27" x14ac:dyDescent="0.3">
      <c r="C23" s="72"/>
      <c r="D23" s="72"/>
      <c r="E23" s="75"/>
      <c r="F23" s="75"/>
      <c r="G23" s="16"/>
      <c r="H23" s="16"/>
      <c r="I23" s="16"/>
      <c r="J23" s="16"/>
      <c r="Z23" s="12"/>
      <c r="AA23" s="13"/>
    </row>
    <row r="24" spans="3:27" x14ac:dyDescent="0.3">
      <c r="C24" s="72"/>
      <c r="D24" s="72"/>
      <c r="E24" s="75"/>
      <c r="F24" s="75"/>
      <c r="G24" t="s">
        <v>6</v>
      </c>
      <c r="Z24" s="12"/>
      <c r="AA24" s="13"/>
    </row>
    <row r="25" spans="3:27" x14ac:dyDescent="0.3">
      <c r="C25" s="72"/>
      <c r="D25" s="72"/>
      <c r="E25" s="75"/>
      <c r="F25" s="75"/>
      <c r="Z25" s="12"/>
      <c r="AA25" s="13"/>
    </row>
    <row r="26" spans="3:27" x14ac:dyDescent="0.3">
      <c r="C26" s="72"/>
      <c r="D26" s="72"/>
      <c r="E26" s="75"/>
      <c r="F26" s="75"/>
      <c r="W26" s="22"/>
      <c r="Z26" s="12"/>
      <c r="AA26" s="13"/>
    </row>
    <row r="27" spans="3:27" x14ac:dyDescent="0.3">
      <c r="C27" s="72"/>
      <c r="D27" s="72"/>
      <c r="E27" s="75"/>
      <c r="F27" s="75"/>
      <c r="V27" s="22"/>
      <c r="X27" s="22"/>
      <c r="Z27" s="12"/>
      <c r="AA27" s="13"/>
    </row>
    <row r="28" spans="3:27" x14ac:dyDescent="0.3">
      <c r="C28" s="72"/>
      <c r="D28" s="72"/>
      <c r="E28" s="75"/>
      <c r="F28" s="75"/>
      <c r="U28" s="22"/>
      <c r="V28" s="22"/>
      <c r="X28" s="22"/>
      <c r="Y28" s="22"/>
      <c r="Z28" s="12"/>
      <c r="AA28" s="13"/>
    </row>
    <row r="29" spans="3:27" x14ac:dyDescent="0.3">
      <c r="C29" s="72"/>
      <c r="D29" s="72"/>
      <c r="E29" s="75"/>
      <c r="F29" s="75"/>
      <c r="K29" t="s">
        <v>32</v>
      </c>
      <c r="L29" t="s">
        <v>10</v>
      </c>
      <c r="M29" t="s">
        <v>8</v>
      </c>
      <c r="N29" t="s">
        <v>12</v>
      </c>
      <c r="O29" t="s">
        <v>16</v>
      </c>
      <c r="P29" t="s">
        <v>14</v>
      </c>
      <c r="Z29" s="12"/>
      <c r="AA29" s="13"/>
    </row>
    <row r="30" spans="3:27" x14ac:dyDescent="0.3">
      <c r="C30" s="72"/>
      <c r="D30" s="72"/>
      <c r="E30" s="75"/>
      <c r="F30" s="75"/>
      <c r="O30" t="s">
        <v>25</v>
      </c>
      <c r="Z30" s="12"/>
      <c r="AA30" s="13"/>
    </row>
    <row r="31" spans="3:27" x14ac:dyDescent="0.3">
      <c r="C31" s="72"/>
      <c r="D31" s="72"/>
      <c r="E31" s="75"/>
      <c r="F31" s="75"/>
      <c r="M31" t="s">
        <v>11</v>
      </c>
      <c r="N31" t="s">
        <v>24</v>
      </c>
      <c r="O31" t="s">
        <v>14</v>
      </c>
      <c r="Z31" s="12"/>
      <c r="AA31" s="13"/>
    </row>
    <row r="32" spans="3:27" x14ac:dyDescent="0.3">
      <c r="C32" s="72"/>
      <c r="D32" s="72"/>
      <c r="E32" s="75"/>
      <c r="F32" s="75"/>
      <c r="AA32" s="14"/>
    </row>
    <row r="33" spans="3:17" x14ac:dyDescent="0.3">
      <c r="C33" s="72"/>
      <c r="D33" s="72"/>
      <c r="E33" s="75"/>
      <c r="F33" s="75"/>
      <c r="N33" s="22"/>
    </row>
    <row r="34" spans="3:17" x14ac:dyDescent="0.3">
      <c r="C34" s="72"/>
      <c r="D34" s="72"/>
      <c r="E34" s="75"/>
      <c r="F34" s="75"/>
      <c r="N34" s="22"/>
      <c r="O34" s="22"/>
    </row>
    <row r="35" spans="3:17" x14ac:dyDescent="0.3">
      <c r="C35" s="72"/>
      <c r="D35" s="72"/>
      <c r="E35" s="75"/>
      <c r="F35" s="75"/>
      <c r="L35" s="22"/>
      <c r="M35" s="22"/>
      <c r="N35" s="22"/>
      <c r="O35" s="22"/>
      <c r="P35" s="22"/>
    </row>
    <row r="36" spans="3:17" x14ac:dyDescent="0.3">
      <c r="C36" s="72"/>
      <c r="D36" s="72"/>
      <c r="E36" s="75"/>
      <c r="F36" s="76"/>
      <c r="L36" s="22"/>
      <c r="M36" s="22"/>
      <c r="O36" s="22"/>
      <c r="P36" s="22"/>
      <c r="Q36" s="22"/>
    </row>
    <row r="37" spans="3:17" x14ac:dyDescent="0.3">
      <c r="C37" s="72"/>
      <c r="D37" s="72"/>
      <c r="E37" s="75"/>
      <c r="F37" s="74" t="s">
        <v>3</v>
      </c>
      <c r="G37" t="s">
        <v>29</v>
      </c>
      <c r="H37" t="s">
        <v>28</v>
      </c>
      <c r="M37" s="22"/>
      <c r="N37" s="22"/>
      <c r="O37" s="22"/>
    </row>
    <row r="38" spans="3:17" x14ac:dyDescent="0.3">
      <c r="C38" s="72"/>
      <c r="D38" s="72"/>
      <c r="E38" s="75"/>
      <c r="F38" s="75"/>
      <c r="N38" s="22"/>
    </row>
    <row r="39" spans="3:17" x14ac:dyDescent="0.3">
      <c r="C39" s="72"/>
      <c r="D39" s="72"/>
      <c r="E39" s="75"/>
      <c r="F39" s="75"/>
      <c r="H39" t="s">
        <v>30</v>
      </c>
    </row>
    <row r="40" spans="3:17" x14ac:dyDescent="0.3">
      <c r="C40" s="72"/>
      <c r="D40" s="72"/>
      <c r="E40" s="75"/>
      <c r="F40" s="75"/>
    </row>
    <row r="41" spans="3:17" x14ac:dyDescent="0.3">
      <c r="C41" s="72"/>
      <c r="D41" s="72"/>
      <c r="E41" s="75"/>
      <c r="F41" s="75"/>
      <c r="H41" t="s">
        <v>31</v>
      </c>
    </row>
    <row r="42" spans="3:17" x14ac:dyDescent="0.3">
      <c r="C42" s="72"/>
      <c r="D42" s="72"/>
      <c r="E42" s="75"/>
      <c r="F42" s="75"/>
    </row>
    <row r="43" spans="3:17" x14ac:dyDescent="0.3">
      <c r="C43" s="72"/>
      <c r="D43" s="73"/>
      <c r="E43" s="76"/>
      <c r="F43" s="76"/>
    </row>
    <row r="44" spans="3:17" x14ac:dyDescent="0.3">
      <c r="C44" s="72"/>
      <c r="D44" s="43" t="s">
        <v>44</v>
      </c>
    </row>
    <row r="45" spans="3:17" x14ac:dyDescent="0.3">
      <c r="C45" s="72"/>
      <c r="D45" s="44"/>
    </row>
    <row r="46" spans="3:17" x14ac:dyDescent="0.3">
      <c r="C46" s="72"/>
      <c r="D46" s="44"/>
    </row>
    <row r="47" spans="3:17" x14ac:dyDescent="0.3">
      <c r="C47" s="72"/>
      <c r="D47" s="44"/>
    </row>
    <row r="48" spans="3:17" x14ac:dyDescent="0.3">
      <c r="C48" s="72"/>
      <c r="D48" s="44"/>
    </row>
    <row r="49" spans="3:4" x14ac:dyDescent="0.3">
      <c r="C49" s="72"/>
      <c r="D49" s="44"/>
    </row>
    <row r="50" spans="3:4" x14ac:dyDescent="0.3">
      <c r="C50" s="72"/>
      <c r="D50" s="44"/>
    </row>
    <row r="51" spans="3:4" x14ac:dyDescent="0.3">
      <c r="C51" s="72"/>
      <c r="D51" s="44"/>
    </row>
    <row r="52" spans="3:4" x14ac:dyDescent="0.3">
      <c r="C52" s="72"/>
      <c r="D52" s="44"/>
    </row>
    <row r="53" spans="3:4" x14ac:dyDescent="0.3">
      <c r="C53" s="72"/>
      <c r="D53" s="44"/>
    </row>
    <row r="54" spans="3:4" x14ac:dyDescent="0.3">
      <c r="C54" s="72"/>
      <c r="D54" s="44"/>
    </row>
    <row r="55" spans="3:4" x14ac:dyDescent="0.3">
      <c r="C55" s="72"/>
      <c r="D55" s="44"/>
    </row>
    <row r="56" spans="3:4" x14ac:dyDescent="0.3">
      <c r="C56" s="72"/>
      <c r="D56" s="44"/>
    </row>
    <row r="57" spans="3:4" x14ac:dyDescent="0.3">
      <c r="C57" s="72"/>
      <c r="D57" s="44"/>
    </row>
    <row r="58" spans="3:4" x14ac:dyDescent="0.3">
      <c r="C58" s="73"/>
      <c r="D58" s="45"/>
    </row>
  </sheetData>
  <mergeCells count="49">
    <mergeCell ref="G3:I3"/>
    <mergeCell ref="J3:K3"/>
    <mergeCell ref="L3:M3"/>
    <mergeCell ref="N3:O3"/>
    <mergeCell ref="P3:Q3"/>
    <mergeCell ref="C3:D3"/>
    <mergeCell ref="D5:D43"/>
    <mergeCell ref="D44:D58"/>
    <mergeCell ref="F37:F43"/>
    <mergeCell ref="F5:F36"/>
    <mergeCell ref="E5:E43"/>
    <mergeCell ref="E3:F3"/>
    <mergeCell ref="C5:C58"/>
    <mergeCell ref="N18:N19"/>
    <mergeCell ref="K10:R10"/>
    <mergeCell ref="O8:R8"/>
    <mergeCell ref="P22:Q22"/>
    <mergeCell ref="G5:G11"/>
    <mergeCell ref="H5:H11"/>
    <mergeCell ref="I5:I9"/>
    <mergeCell ref="I10:I11"/>
    <mergeCell ref="L5:L9"/>
    <mergeCell ref="J10:J11"/>
    <mergeCell ref="M5:M7"/>
    <mergeCell ref="R3:Z3"/>
    <mergeCell ref="L16:L19"/>
    <mergeCell ref="K16:K19"/>
    <mergeCell ref="O21:Y21"/>
    <mergeCell ref="S12:S15"/>
    <mergeCell ref="T12:T13"/>
    <mergeCell ref="T14:T15"/>
    <mergeCell ref="U14:U15"/>
    <mergeCell ref="W12:W13"/>
    <mergeCell ref="R16:Y16"/>
    <mergeCell ref="O18:Y18"/>
    <mergeCell ref="M20:Q20"/>
    <mergeCell ref="V14:Y14"/>
    <mergeCell ref="M8:M9"/>
    <mergeCell ref="N8:N9"/>
    <mergeCell ref="H12:H22"/>
    <mergeCell ref="G12:G22"/>
    <mergeCell ref="K20:K22"/>
    <mergeCell ref="J16:J22"/>
    <mergeCell ref="M16:M17"/>
    <mergeCell ref="M18:M19"/>
    <mergeCell ref="I12:I15"/>
    <mergeCell ref="L20:L22"/>
    <mergeCell ref="M21:M22"/>
    <mergeCell ref="I16:I2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23D8-43C1-4CD1-B9B1-C0D080731060}">
  <dimension ref="B1:L25"/>
  <sheetViews>
    <sheetView workbookViewId="0">
      <selection activeCell="F25" sqref="F25"/>
    </sheetView>
  </sheetViews>
  <sheetFormatPr defaultRowHeight="16.5" x14ac:dyDescent="0.3"/>
  <cols>
    <col min="3" max="3" width="14.375" customWidth="1"/>
    <col min="4" max="4" width="39.875" customWidth="1"/>
    <col min="5" max="5" width="13.625" customWidth="1"/>
    <col min="6" max="6" width="16.125" customWidth="1"/>
    <col min="9" max="9" width="22" style="24" customWidth="1"/>
    <col min="10" max="10" width="8.5" style="24" customWidth="1"/>
    <col min="11" max="11" width="19" style="24" customWidth="1"/>
    <col min="12" max="12" width="21" style="24" customWidth="1"/>
  </cols>
  <sheetData>
    <row r="1" spans="2:12" ht="17.25" thickBot="1" x14ac:dyDescent="0.35">
      <c r="C1" s="24"/>
      <c r="D1" s="24"/>
      <c r="E1" s="24"/>
    </row>
    <row r="2" spans="2:12" ht="27.75" customHeight="1" thickBot="1" x14ac:dyDescent="0.35">
      <c r="B2" s="22"/>
      <c r="C2" s="86" t="s">
        <v>58</v>
      </c>
      <c r="D2" s="87"/>
      <c r="E2" s="25" t="s">
        <v>59</v>
      </c>
      <c r="F2" s="32" t="s">
        <v>76</v>
      </c>
      <c r="I2" s="42" t="s">
        <v>77</v>
      </c>
      <c r="J2" s="25" t="s">
        <v>85</v>
      </c>
      <c r="K2" s="25" t="s">
        <v>78</v>
      </c>
      <c r="L2" s="32" t="s">
        <v>76</v>
      </c>
    </row>
    <row r="3" spans="2:12" x14ac:dyDescent="0.3">
      <c r="C3" s="88" t="s">
        <v>69</v>
      </c>
      <c r="D3" s="29" t="s">
        <v>60</v>
      </c>
      <c r="E3" s="26" t="s">
        <v>70</v>
      </c>
      <c r="F3" s="33"/>
      <c r="H3" s="22"/>
      <c r="I3" s="36" t="s">
        <v>79</v>
      </c>
      <c r="J3" s="26">
        <v>1</v>
      </c>
      <c r="K3" s="26"/>
      <c r="L3" s="39"/>
    </row>
    <row r="4" spans="2:12" x14ac:dyDescent="0.3">
      <c r="B4" s="22"/>
      <c r="C4" s="89"/>
      <c r="D4" s="30" t="s">
        <v>61</v>
      </c>
      <c r="E4" s="27" t="s">
        <v>62</v>
      </c>
      <c r="F4" s="34"/>
      <c r="H4" s="22"/>
      <c r="I4" s="37" t="s">
        <v>84</v>
      </c>
      <c r="J4" s="27">
        <v>1</v>
      </c>
      <c r="K4" s="27"/>
      <c r="L4" s="40"/>
    </row>
    <row r="5" spans="2:12" ht="17.25" thickBot="1" x14ac:dyDescent="0.35">
      <c r="C5" s="90"/>
      <c r="D5" s="31" t="s">
        <v>63</v>
      </c>
      <c r="E5" s="28" t="s">
        <v>71</v>
      </c>
      <c r="F5" s="35"/>
      <c r="H5" s="22"/>
      <c r="I5" s="37" t="s">
        <v>80</v>
      </c>
      <c r="J5" s="27">
        <v>1</v>
      </c>
      <c r="K5" s="27"/>
      <c r="L5" s="40"/>
    </row>
    <row r="6" spans="2:12" x14ac:dyDescent="0.3">
      <c r="B6" s="22"/>
      <c r="C6" s="88" t="s">
        <v>68</v>
      </c>
      <c r="D6" s="29" t="s">
        <v>64</v>
      </c>
      <c r="E6" s="26" t="s">
        <v>72</v>
      </c>
      <c r="F6" s="33"/>
      <c r="H6" s="22"/>
      <c r="I6" s="37" t="s">
        <v>81</v>
      </c>
      <c r="J6" s="27">
        <v>1</v>
      </c>
      <c r="K6" s="27"/>
      <c r="L6" s="40"/>
    </row>
    <row r="7" spans="2:12" x14ac:dyDescent="0.3">
      <c r="B7" s="22"/>
      <c r="C7" s="89"/>
      <c r="D7" s="30" t="s">
        <v>65</v>
      </c>
      <c r="E7" s="27" t="s">
        <v>73</v>
      </c>
      <c r="F7" s="34"/>
      <c r="H7" s="22"/>
      <c r="I7" s="37" t="s">
        <v>82</v>
      </c>
      <c r="J7" s="27">
        <v>6</v>
      </c>
      <c r="K7" s="27"/>
      <c r="L7" s="40"/>
    </row>
    <row r="8" spans="2:12" ht="17.25" thickBot="1" x14ac:dyDescent="0.35">
      <c r="B8" s="22"/>
      <c r="C8" s="89"/>
      <c r="D8" s="30" t="s">
        <v>66</v>
      </c>
      <c r="E8" s="27" t="s">
        <v>74</v>
      </c>
      <c r="F8" s="34"/>
      <c r="H8" s="22"/>
      <c r="I8" s="38" t="s">
        <v>83</v>
      </c>
      <c r="J8" s="28">
        <v>1</v>
      </c>
      <c r="K8" s="28"/>
      <c r="L8" s="41"/>
    </row>
    <row r="9" spans="2:12" ht="17.25" thickBot="1" x14ac:dyDescent="0.35">
      <c r="B9" s="22"/>
      <c r="C9" s="90"/>
      <c r="D9" s="31" t="s">
        <v>67</v>
      </c>
      <c r="E9" s="28" t="s">
        <v>75</v>
      </c>
      <c r="F9" s="35"/>
    </row>
    <row r="18" spans="3:9" x14ac:dyDescent="0.3">
      <c r="C18" t="s">
        <v>86</v>
      </c>
      <c r="D18">
        <v>80000000</v>
      </c>
      <c r="E18">
        <v>30</v>
      </c>
      <c r="F18">
        <f>D18*E18</f>
        <v>2400000000</v>
      </c>
      <c r="H18">
        <v>25</v>
      </c>
      <c r="I18" s="24">
        <v>22</v>
      </c>
    </row>
    <row r="19" spans="3:9" x14ac:dyDescent="0.3">
      <c r="C19" t="s">
        <v>87</v>
      </c>
      <c r="D19">
        <v>200000000</v>
      </c>
      <c r="E19">
        <v>5</v>
      </c>
      <c r="F19">
        <f t="shared" ref="F19:F24" si="0">D19*E19</f>
        <v>1000000000</v>
      </c>
      <c r="H19">
        <v>4</v>
      </c>
    </row>
    <row r="20" spans="3:9" x14ac:dyDescent="0.3">
      <c r="C20" t="s">
        <v>88</v>
      </c>
      <c r="D20">
        <v>100000000</v>
      </c>
      <c r="E20">
        <v>20</v>
      </c>
      <c r="F20">
        <f t="shared" si="0"/>
        <v>2000000000</v>
      </c>
      <c r="H20">
        <v>15</v>
      </c>
      <c r="I20" s="24">
        <v>14</v>
      </c>
    </row>
    <row r="21" spans="3:9" x14ac:dyDescent="0.3">
      <c r="C21" t="s">
        <v>89</v>
      </c>
      <c r="D21">
        <v>20000000</v>
      </c>
      <c r="E21">
        <v>80</v>
      </c>
      <c r="F21">
        <f t="shared" si="0"/>
        <v>1600000000</v>
      </c>
      <c r="H21">
        <v>60</v>
      </c>
      <c r="I21" s="24">
        <v>47</v>
      </c>
    </row>
    <row r="22" spans="3:9" x14ac:dyDescent="0.3">
      <c r="C22" t="s">
        <v>90</v>
      </c>
      <c r="D22">
        <v>7000</v>
      </c>
      <c r="E22">
        <v>40000</v>
      </c>
      <c r="F22">
        <f t="shared" si="0"/>
        <v>280000000</v>
      </c>
      <c r="H22">
        <v>40000</v>
      </c>
    </row>
    <row r="23" spans="3:9" x14ac:dyDescent="0.3">
      <c r="C23" t="s">
        <v>91</v>
      </c>
      <c r="D23">
        <v>5000000</v>
      </c>
      <c r="E23">
        <v>200</v>
      </c>
      <c r="F23">
        <f t="shared" si="0"/>
        <v>1000000000</v>
      </c>
      <c r="H23">
        <v>140</v>
      </c>
      <c r="I23" s="24">
        <v>124</v>
      </c>
    </row>
    <row r="24" spans="3:9" x14ac:dyDescent="0.3">
      <c r="C24" t="s">
        <v>92</v>
      </c>
      <c r="D24">
        <v>180000000</v>
      </c>
      <c r="E24">
        <v>4</v>
      </c>
      <c r="F24">
        <f t="shared" si="0"/>
        <v>720000000</v>
      </c>
      <c r="H24">
        <v>4</v>
      </c>
    </row>
    <row r="25" spans="3:9" x14ac:dyDescent="0.3">
      <c r="F25">
        <f>SUM(F18:F24)</f>
        <v>9000000000</v>
      </c>
    </row>
  </sheetData>
  <mergeCells count="3">
    <mergeCell ref="C2:D2"/>
    <mergeCell ref="C3:C5"/>
    <mergeCell ref="C6:C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sungho cho</dc:creator>
  <cp:lastModifiedBy>sungho cho</cp:lastModifiedBy>
  <dcterms:created xsi:type="dcterms:W3CDTF">2022-02-03T05:46:31Z</dcterms:created>
  <dcterms:modified xsi:type="dcterms:W3CDTF">2022-02-08T00:54:54Z</dcterms:modified>
</cp:coreProperties>
</file>